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presupuesto total" sheetId="1" r:id="rId1"/>
    <sheet name="JE - PYs - Iniciativas" sheetId="2" r:id="rId2"/>
  </sheets>
  <calcPr calcId="145621"/>
</workbook>
</file>

<file path=xl/calcChain.xml><?xml version="1.0" encoding="utf-8"?>
<calcChain xmlns="http://schemas.openxmlformats.org/spreadsheetml/2006/main">
  <c r="F28" i="1" l="1"/>
  <c r="F26" i="1"/>
  <c r="F21" i="1" l="1"/>
  <c r="F23" i="1"/>
  <c r="F22" i="1" s="1"/>
  <c r="F19" i="1" l="1"/>
  <c r="F17" i="1"/>
  <c r="F18" i="1"/>
  <c r="F14" i="1"/>
  <c r="F15" i="1"/>
  <c r="F13" i="1"/>
  <c r="F16" i="1" l="1"/>
  <c r="F12" i="1"/>
  <c r="D47" i="2"/>
  <c r="D44" i="2"/>
  <c r="D42" i="2"/>
  <c r="D39" i="2"/>
  <c r="D35" i="2"/>
  <c r="D31" i="2"/>
  <c r="D29" i="2"/>
  <c r="D26" i="2"/>
  <c r="D24" i="2"/>
  <c r="D21" i="2"/>
  <c r="D19" i="2"/>
  <c r="D17" i="2"/>
  <c r="D15" i="2"/>
  <c r="D13" i="2"/>
  <c r="D10" i="2"/>
  <c r="D8" i="2"/>
  <c r="D6" i="2"/>
  <c r="D3" i="2"/>
  <c r="D48" i="2" l="1"/>
  <c r="F20" i="1"/>
</calcChain>
</file>

<file path=xl/sharedStrings.xml><?xml version="1.0" encoding="utf-8"?>
<sst xmlns="http://schemas.openxmlformats.org/spreadsheetml/2006/main" count="148" uniqueCount="114">
  <si>
    <t>Item</t>
  </si>
  <si>
    <t>Cantidad</t>
  </si>
  <si>
    <t>Unidad</t>
  </si>
  <si>
    <t>Vr. Unitario</t>
  </si>
  <si>
    <t>Total</t>
  </si>
  <si>
    <t>PROYECTOS</t>
  </si>
  <si>
    <t>INICIATIVAS</t>
  </si>
  <si>
    <t>Participaz (Fase actual y anteriores)</t>
  </si>
  <si>
    <t>Diócesis Tibú</t>
  </si>
  <si>
    <t>Diócesis Cúcuta</t>
  </si>
  <si>
    <t>Promopaz</t>
  </si>
  <si>
    <t>Diócesis Tumaco</t>
  </si>
  <si>
    <t>Proyecto de Jóvenes</t>
  </si>
  <si>
    <t>INICIATIVA / PROYECTO</t>
  </si>
  <si>
    <t>JURISDICCIÓN ECLESIÁSTICA</t>
  </si>
  <si>
    <t>Aquidiócesis Tunja</t>
  </si>
  <si>
    <t>Ventaquemada</t>
  </si>
  <si>
    <t xml:space="preserve">Diócesis Ibagué </t>
  </si>
  <si>
    <t>Modelia</t>
  </si>
  <si>
    <t>Barrio</t>
  </si>
  <si>
    <t>Diócesis Ipiales</t>
  </si>
  <si>
    <t>Cumbal</t>
  </si>
  <si>
    <t>Vicariato Guapi</t>
  </si>
  <si>
    <t>Asovictimuey</t>
  </si>
  <si>
    <t xml:space="preserve">Diócesis Tumaco </t>
  </si>
  <si>
    <t>Tangarial</t>
  </si>
  <si>
    <t>Guadalupe</t>
  </si>
  <si>
    <t>Catequistas</t>
  </si>
  <si>
    <t>Construcción de Paz e Incidencia</t>
  </si>
  <si>
    <t>La Variante, Gualtal, ETCR</t>
  </si>
  <si>
    <t>Ejido, Madrigal, Asociación Víctimas conflicto social</t>
  </si>
  <si>
    <t>Campo Hermoso, Puerto Betania</t>
  </si>
  <si>
    <t>Diócesis Apartadó</t>
  </si>
  <si>
    <t>Pacelli, Las Mercedes</t>
  </si>
  <si>
    <t>Zona Centro Sardinata, Transversal</t>
  </si>
  <si>
    <t>Diócesis Montelíbano</t>
  </si>
  <si>
    <t>Diócesis Quibdó</t>
  </si>
  <si>
    <t>Chocó</t>
  </si>
  <si>
    <t xml:space="preserve">Arquidiócesis Villavicencio </t>
  </si>
  <si>
    <t>Meta (Vistahermosa)</t>
  </si>
  <si>
    <t>Diócesis San José del Guaviare</t>
  </si>
  <si>
    <t>Arquidiócesis Popayán</t>
  </si>
  <si>
    <t xml:space="preserve">Diócesis Tibú </t>
  </si>
  <si>
    <t>(Asojuntas Las Mercedes)</t>
  </si>
  <si>
    <t>(Concheras)</t>
  </si>
  <si>
    <t xml:space="preserve">Vicariato Guapi </t>
  </si>
  <si>
    <t>(Asovictimuey)</t>
  </si>
  <si>
    <t>(Asocavi, Villalobos)</t>
  </si>
  <si>
    <t>(Casa del Sembrador o Macaguan / Sikuani)</t>
  </si>
  <si>
    <t>(Mujeres Rosmumont)</t>
  </si>
  <si>
    <t>Anuc</t>
  </si>
  <si>
    <t xml:space="preserve">Fortalesciendo </t>
  </si>
  <si>
    <t>Comunidades para la Paz (Plan)</t>
  </si>
  <si>
    <t xml:space="preserve">Diócesis Montelíbano </t>
  </si>
  <si>
    <t xml:space="preserve">Diócesis Arauca </t>
  </si>
  <si>
    <t>Diócesis Pasto</t>
  </si>
  <si>
    <t>Vicariato San Vicente del Caguán</t>
  </si>
  <si>
    <t xml:space="preserve">Vicariato San Vicente del Caguán </t>
  </si>
  <si>
    <t>Vicariato Puerto Leguízamo - Solano</t>
  </si>
  <si>
    <t xml:space="preserve">Diócesis Garzón </t>
  </si>
  <si>
    <t>Total Aquidiócesis Tunja</t>
  </si>
  <si>
    <t>Total Arquidiócesis Popayán</t>
  </si>
  <si>
    <t xml:space="preserve">Total Arquidiócesis Villavicencio </t>
  </si>
  <si>
    <t>Total Diócesis Apartadó</t>
  </si>
  <si>
    <t xml:space="preserve">Total Diócesis Arauca </t>
  </si>
  <si>
    <t>Total Diócesis Cúcuta</t>
  </si>
  <si>
    <t xml:space="preserve">Total Diócesis Garzón </t>
  </si>
  <si>
    <t xml:space="preserve">Total Diócesis Ibagué </t>
  </si>
  <si>
    <t>Total Diócesis Ipiales</t>
  </si>
  <si>
    <t>Total Diócesis Montelíbano</t>
  </si>
  <si>
    <t>Total Diócesis Pasto</t>
  </si>
  <si>
    <t>Total Diócesis Quibdó</t>
  </si>
  <si>
    <t>Total Diócesis San José del Guaviare</t>
  </si>
  <si>
    <t>Total Diócesis Tibú</t>
  </si>
  <si>
    <t>Total Diócesis Tumaco</t>
  </si>
  <si>
    <t>Total Vicariato Guapi</t>
  </si>
  <si>
    <t>Total Vicariato Puerto Leguízamo - Solano</t>
  </si>
  <si>
    <t>Total Vicariato San Vicente del Caguán</t>
  </si>
  <si>
    <t>Total general</t>
  </si>
  <si>
    <t># Regiones</t>
  </si>
  <si>
    <t>Material didáctico para talleres e informes</t>
  </si>
  <si>
    <t>Mes</t>
  </si>
  <si>
    <t>TOTAL</t>
  </si>
  <si>
    <t>Taller</t>
  </si>
  <si>
    <t>Días</t>
  </si>
  <si>
    <t>Tiquetes aéreos y terrestres para contratista</t>
  </si>
  <si>
    <t>Alimentación por día para contratista</t>
  </si>
  <si>
    <t>Hotel por día para contratista</t>
  </si>
  <si>
    <t>Tiquetes</t>
  </si>
  <si>
    <t>Popayán, Apartadó, Arauca, Cúcuta (y Tibú), Pasto (e Ipiales), Montelíbano, Quibdó, San José del Guaviare, Tumaco, Guapi, Puerto Leguízamo, San Vicente del Caguán.</t>
  </si>
  <si>
    <t>Tiquetes aéreos para:</t>
  </si>
  <si>
    <t>Departamentos:</t>
  </si>
  <si>
    <t>Boyacá, Cauca, Meta, Antiqouia, Arauca, Norte de Santander, Tolima, Nariño, Córdoba, Chocó, Guaviare, Caquetá.</t>
  </si>
  <si>
    <t>N/A</t>
  </si>
  <si>
    <t>Condiciones de la propuesta económica:</t>
  </si>
  <si>
    <t xml:space="preserve">Nombre de la persona natural o jurídica: </t>
  </si>
  <si>
    <t xml:space="preserve">Ciudad o domicilio: </t>
  </si>
  <si>
    <t>2. Gastos Territoriales</t>
  </si>
  <si>
    <t>3. Materiales</t>
  </si>
  <si>
    <t>4. Otros gastos</t>
  </si>
  <si>
    <t>5. IVA (Si aplica)</t>
  </si>
  <si>
    <t>1. Honorarios (Indicar el número de profesionales y el tiempo de dedicación. 1 renglón por profesional)</t>
  </si>
  <si>
    <t>4. El contratista puede proponer otros gastos que considere relevantes para la ejecución de la contratación. Los gastos logísticos de realización de los talleres o actividades en cada comunidad no deben ser incluidos, pues son asumidos por los proyectos. Los costos de publicación de los resultados finales tampoco deben ser incluidos en la propuesta económica.</t>
  </si>
  <si>
    <t xml:space="preserve">Firma de representante legal: </t>
  </si>
  <si>
    <t xml:space="preserve">Cédula: </t>
  </si>
  <si>
    <t xml:space="preserve">Número de teléfono de contacto: </t>
  </si>
  <si>
    <t xml:space="preserve">Correo electrónico: </t>
  </si>
  <si>
    <t xml:space="preserve">Representante legal (si aplica): </t>
  </si>
  <si>
    <t xml:space="preserve">Persona de contacto: </t>
  </si>
  <si>
    <t xml:space="preserve">2. El presupuesto por viaje a cada jurisdicción se calcula para un desplazamiento de 3 días en cada Jurisdicción, con los valores estimados según el cuadro. Sin embargo, el contratista puede proponer variaciones en las cantidades de viajes o de días de cada viaje según la cantidad de personas que viajen, la variación metodológica que acuerde o proyección de visitas conjuntas por zonas cercanas. </t>
  </si>
  <si>
    <t xml:space="preserve">3. Los costos de desplazamientos (tiquetes aéreos) deben calcularse desde el lugar de origen donde tenga su domicilio la persona natural o jurídica hacia las regiones indicadas en los términos de referencia. En caso de que no se encuentre en Bogotá, debe incluir los costos de desplazamiento para las reuniones de seguimiento (1 por mes). </t>
  </si>
  <si>
    <t xml:space="preserve">1. Se realizará una contratación "a todo costo", es decir, los conceptos descritos deben ser incluidos en el costo desembolsado al contratista. A su vez, éste no se encuentra obligado a presentar informes financieros, ni devuelve recursos no ejecutados, ni solicita reembolsos por gastos mayores, a no ser que se acuerde con alguno de los proyectos condiciones diferentes en alguna de las regiones o jurisdicciones. El contratista solamente se encuentra obligado a presentar factura o cuenta de cobro con sus respectivos soportes, según corresponda, por el valor contratado y según los pagos correspondientes (Numeral 5.3 de los TDR). </t>
  </si>
  <si>
    <t>SECRETARIADO NACIONAL DE PASTORAL SOCIAL</t>
  </si>
  <si>
    <t>PROPUESTA ECONÓMICA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</si>
</sst>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7" x14ac:knownFonts="1">
    <font>
      <sz val="11"/>
      <color theme="1"/>
      <name val="Calibri"/>
      <family val="2"/>
      <scheme val="minor"/>
    </font>
    <font>
      <b/>
      <sz val="11"/>
      <color indexed="8"/>
      <name val="Calibri"/>
      <family val="2"/>
    </font>
    <font>
      <b/>
      <sz val="16"/>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12">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A6A6A6"/>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xf>
    <xf numFmtId="0" fontId="0" fillId="0" borderId="1" xfId="0" applyBorder="1"/>
    <xf numFmtId="164" fontId="0" fillId="0" borderId="0" xfId="1" applyFont="1"/>
    <xf numFmtId="0" fontId="0" fillId="0" borderId="1" xfId="0" applyBorder="1" applyAlignment="1">
      <alignment vertical="center" wrapText="1"/>
    </xf>
    <xf numFmtId="0" fontId="4" fillId="4" borderId="1" xfId="0" applyFont="1" applyFill="1" applyBorder="1" applyAlignment="1">
      <alignment horizontal="center" vertical="center" wrapText="1"/>
    </xf>
    <xf numFmtId="0" fontId="0" fillId="5" borderId="1" xfId="0" applyFill="1" applyBorder="1" applyAlignment="1">
      <alignment vertical="center" wrapText="1"/>
    </xf>
    <xf numFmtId="0" fontId="0" fillId="6" borderId="1" xfId="0" applyFill="1" applyBorder="1" applyAlignment="1">
      <alignment vertical="center" wrapText="1"/>
    </xf>
    <xf numFmtId="0" fontId="0" fillId="7" borderId="1" xfId="0" applyFill="1" applyBorder="1" applyAlignment="1">
      <alignment vertical="center" wrapText="1"/>
    </xf>
    <xf numFmtId="0" fontId="0" fillId="8" borderId="1" xfId="0" applyFill="1" applyBorder="1" applyAlignment="1">
      <alignment vertical="center" wrapText="1"/>
    </xf>
    <xf numFmtId="0" fontId="0" fillId="9" borderId="1" xfId="0" applyFill="1" applyBorder="1" applyAlignment="1">
      <alignment vertical="center" wrapText="1"/>
    </xf>
    <xf numFmtId="0" fontId="0" fillId="3" borderId="1" xfId="0" applyFill="1" applyBorder="1" applyAlignment="1">
      <alignment vertical="center" wrapText="1"/>
    </xf>
    <xf numFmtId="0" fontId="0" fillId="9" borderId="0" xfId="0" applyFill="1" applyBorder="1" applyAlignment="1">
      <alignment vertical="center" wrapText="1"/>
    </xf>
    <xf numFmtId="0" fontId="4" fillId="0" borderId="1" xfId="0" applyFont="1" applyBorder="1" applyAlignment="1">
      <alignment vertical="center" wrapText="1"/>
    </xf>
    <xf numFmtId="0" fontId="4" fillId="6" borderId="1" xfId="0" applyFont="1" applyFill="1" applyBorder="1" applyAlignment="1">
      <alignment vertical="center" wrapText="1"/>
    </xf>
    <xf numFmtId="0" fontId="4" fillId="5" borderId="1" xfId="0" applyFont="1" applyFill="1" applyBorder="1" applyAlignment="1">
      <alignment vertical="center" wrapText="1"/>
    </xf>
    <xf numFmtId="0" fontId="4" fillId="3" borderId="1" xfId="0" applyFont="1" applyFill="1" applyBorder="1" applyAlignment="1">
      <alignment vertical="center" wrapText="1"/>
    </xf>
    <xf numFmtId="0" fontId="4" fillId="8" borderId="1" xfId="0" applyFont="1" applyFill="1" applyBorder="1" applyAlignment="1">
      <alignment vertical="center" wrapText="1"/>
    </xf>
    <xf numFmtId="0" fontId="4" fillId="7" borderId="1" xfId="0" applyFont="1" applyFill="1" applyBorder="1" applyAlignment="1">
      <alignment vertical="center" wrapText="1"/>
    </xf>
    <xf numFmtId="0" fontId="4" fillId="9" borderId="0" xfId="0" applyFont="1" applyFill="1" applyBorder="1" applyAlignment="1">
      <alignment vertical="center" wrapText="1"/>
    </xf>
    <xf numFmtId="0" fontId="5" fillId="11" borderId="0" xfId="0" applyFont="1" applyFill="1" applyBorder="1" applyAlignment="1">
      <alignment vertical="center" wrapText="1"/>
    </xf>
    <xf numFmtId="164" fontId="1" fillId="2" borderId="1" xfId="0" applyNumberFormat="1" applyFont="1" applyFill="1" applyBorder="1" applyAlignment="1">
      <alignment horizontal="center"/>
    </xf>
    <xf numFmtId="164" fontId="5" fillId="11" borderId="0" xfId="1" applyFont="1" applyFill="1"/>
    <xf numFmtId="0" fontId="5" fillId="11" borderId="0" xfId="0" applyFont="1" applyFill="1" applyAlignment="1">
      <alignment horizontal="right"/>
    </xf>
    <xf numFmtId="0" fontId="0" fillId="11" borderId="0" xfId="0" applyFill="1"/>
    <xf numFmtId="0" fontId="1" fillId="2" borderId="2" xfId="0" applyFont="1" applyFill="1" applyBorder="1" applyAlignment="1"/>
    <xf numFmtId="0" fontId="1" fillId="2" borderId="3" xfId="0" applyFont="1" applyFill="1" applyBorder="1" applyAlignment="1">
      <alignment horizontal="center"/>
    </xf>
    <xf numFmtId="164" fontId="0" fillId="0" borderId="1" xfId="1" applyFont="1" applyBorder="1"/>
    <xf numFmtId="164" fontId="0" fillId="0" borderId="1" xfId="0" applyNumberFormat="1" applyBorder="1"/>
    <xf numFmtId="0" fontId="1" fillId="2" borderId="5" xfId="0" applyFont="1" applyFill="1" applyBorder="1" applyAlignment="1">
      <alignment horizontal="center"/>
    </xf>
    <xf numFmtId="164" fontId="1" fillId="2" borderId="5" xfId="0" applyNumberFormat="1" applyFont="1" applyFill="1" applyBorder="1" applyAlignment="1">
      <alignment horizontal="center"/>
    </xf>
    <xf numFmtId="0" fontId="0" fillId="0" borderId="6" xfId="0" applyBorder="1"/>
    <xf numFmtId="0" fontId="1" fillId="2" borderId="6" xfId="0" applyFont="1" applyFill="1" applyBorder="1" applyAlignment="1"/>
    <xf numFmtId="0" fontId="5" fillId="11" borderId="7" xfId="0" applyFont="1" applyFill="1" applyBorder="1" applyAlignment="1">
      <alignment horizontal="right"/>
    </xf>
    <xf numFmtId="0" fontId="5" fillId="11" borderId="8" xfId="0" applyFont="1" applyFill="1" applyBorder="1"/>
    <xf numFmtId="164" fontId="5" fillId="11" borderId="8" xfId="1" applyFont="1" applyFill="1" applyBorder="1"/>
    <xf numFmtId="0" fontId="6" fillId="10" borderId="0" xfId="0" applyFont="1" applyFill="1" applyAlignment="1">
      <alignment wrapText="1"/>
    </xf>
    <xf numFmtId="0" fontId="6" fillId="10" borderId="9" xfId="0" applyFont="1" applyFill="1" applyBorder="1" applyAlignment="1">
      <alignment horizontal="center" wrapText="1"/>
    </xf>
    <xf numFmtId="0" fontId="6" fillId="10" borderId="0" xfId="0" applyFont="1" applyFill="1" applyAlignment="1">
      <alignment horizontal="left" wrapText="1"/>
    </xf>
    <xf numFmtId="0" fontId="6" fillId="10" borderId="9" xfId="0" applyFont="1" applyFill="1" applyBorder="1" applyAlignment="1">
      <alignment horizontal="center" wrapText="1"/>
    </xf>
    <xf numFmtId="0" fontId="6" fillId="10" borderId="0" xfId="0" applyFont="1" applyFill="1" applyAlignment="1">
      <alignment horizontal="left" vertical="top" wrapText="1"/>
    </xf>
    <xf numFmtId="0" fontId="5" fillId="10" borderId="0" xfId="0" applyFont="1" applyFill="1" applyAlignment="1">
      <alignment horizontal="left" wrapText="1"/>
    </xf>
    <xf numFmtId="0" fontId="1" fillId="2" borderId="4" xfId="0" applyFont="1" applyFill="1" applyBorder="1" applyAlignment="1">
      <alignment wrapText="1"/>
    </xf>
    <xf numFmtId="0" fontId="6" fillId="10" borderId="10" xfId="0" applyFont="1" applyFill="1" applyBorder="1" applyAlignment="1">
      <alignment horizontal="center" wrapText="1"/>
    </xf>
    <xf numFmtId="0" fontId="6" fillId="10" borderId="10" xfId="0" applyFont="1" applyFill="1" applyBorder="1" applyAlignment="1">
      <alignment horizontal="center" wrapText="1"/>
    </xf>
    <xf numFmtId="0" fontId="2" fillId="0" borderId="0" xfId="0" applyFont="1" applyBorder="1" applyAlignment="1">
      <alignment horizontal="center" vertic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8"/>
  <sheetViews>
    <sheetView tabSelected="1" workbookViewId="0">
      <selection activeCell="D9" sqref="D9"/>
    </sheetView>
  </sheetViews>
  <sheetFormatPr baseColWidth="10" defaultRowHeight="15" x14ac:dyDescent="0.25"/>
  <cols>
    <col min="1" max="1" width="43.85546875" bestFit="1" customWidth="1"/>
    <col min="2" max="2" width="11.42578125" customWidth="1"/>
    <col min="4" max="4" width="17" customWidth="1"/>
    <col min="5" max="5" width="12.85546875" customWidth="1"/>
    <col min="6" max="6" width="16.7109375" customWidth="1"/>
    <col min="8" max="8" width="23.5703125" customWidth="1"/>
  </cols>
  <sheetData>
    <row r="2" spans="1:6" ht="34.5" customHeight="1" x14ac:dyDescent="0.25">
      <c r="A2" s="45" t="s">
        <v>112</v>
      </c>
      <c r="B2" s="45"/>
      <c r="C2" s="45"/>
      <c r="D2" s="45"/>
      <c r="E2" s="45"/>
      <c r="F2" s="45"/>
    </row>
    <row r="3" spans="1:6" ht="34.5" customHeight="1" x14ac:dyDescent="0.25">
      <c r="A3" s="45" t="s">
        <v>113</v>
      </c>
      <c r="B3" s="45"/>
      <c r="C3" s="45"/>
      <c r="D3" s="45"/>
      <c r="E3" s="45"/>
      <c r="F3" s="45"/>
    </row>
    <row r="4" spans="1:6" ht="15.75" x14ac:dyDescent="0.25">
      <c r="A4" s="36" t="s">
        <v>95</v>
      </c>
      <c r="B4" s="39"/>
      <c r="C4" s="39"/>
      <c r="D4" s="39"/>
      <c r="E4" s="39"/>
      <c r="F4" s="39"/>
    </row>
    <row r="5" spans="1:6" ht="15.75" x14ac:dyDescent="0.25">
      <c r="A5" s="36" t="s">
        <v>96</v>
      </c>
      <c r="B5" s="39"/>
      <c r="C5" s="39"/>
      <c r="D5" s="39"/>
      <c r="E5" s="39"/>
      <c r="F5" s="39"/>
    </row>
    <row r="6" spans="1:6" ht="15.75" x14ac:dyDescent="0.25">
      <c r="A6" s="36" t="s">
        <v>107</v>
      </c>
      <c r="B6" s="43"/>
      <c r="C6" s="43"/>
      <c r="D6" s="43"/>
      <c r="E6" s="43"/>
      <c r="F6" s="43"/>
    </row>
    <row r="7" spans="1:6" ht="15.75" x14ac:dyDescent="0.25">
      <c r="A7" s="36" t="s">
        <v>108</v>
      </c>
      <c r="B7" s="44"/>
      <c r="C7" s="44"/>
      <c r="D7" s="44"/>
      <c r="E7" s="44"/>
      <c r="F7" s="44"/>
    </row>
    <row r="8" spans="1:6" ht="15.75" x14ac:dyDescent="0.25">
      <c r="A8" s="36" t="s">
        <v>105</v>
      </c>
      <c r="B8" s="44"/>
      <c r="C8" s="44"/>
      <c r="D8" s="44"/>
      <c r="E8" s="44"/>
      <c r="F8" s="44"/>
    </row>
    <row r="9" spans="1:6" ht="15.75" x14ac:dyDescent="0.25">
      <c r="A9" s="36" t="s">
        <v>106</v>
      </c>
      <c r="B9" s="37"/>
      <c r="C9" s="37"/>
      <c r="D9" s="37"/>
      <c r="E9" s="37"/>
      <c r="F9" s="37"/>
    </row>
    <row r="10" spans="1:6" ht="15.75" thickBot="1" x14ac:dyDescent="0.3"/>
    <row r="11" spans="1:6" ht="15.75" thickBot="1" x14ac:dyDescent="0.3">
      <c r="A11" s="25" t="s">
        <v>0</v>
      </c>
      <c r="B11" s="26" t="s">
        <v>2</v>
      </c>
      <c r="C11" s="26" t="s">
        <v>1</v>
      </c>
      <c r="D11" s="26" t="s">
        <v>3</v>
      </c>
      <c r="E11" s="26" t="s">
        <v>79</v>
      </c>
      <c r="F11" s="26" t="s">
        <v>4</v>
      </c>
    </row>
    <row r="12" spans="1:6" ht="45" x14ac:dyDescent="0.25">
      <c r="A12" s="42" t="s">
        <v>101</v>
      </c>
      <c r="B12" s="29"/>
      <c r="C12" s="29"/>
      <c r="D12" s="29"/>
      <c r="E12" s="29"/>
      <c r="F12" s="30">
        <f>SUM(F13:F15)</f>
        <v>0</v>
      </c>
    </row>
    <row r="13" spans="1:6" x14ac:dyDescent="0.25">
      <c r="A13" s="31"/>
      <c r="B13" s="2" t="s">
        <v>81</v>
      </c>
      <c r="C13" s="2">
        <v>5</v>
      </c>
      <c r="D13" s="27">
        <v>0</v>
      </c>
      <c r="E13" s="2" t="s">
        <v>93</v>
      </c>
      <c r="F13" s="28">
        <f>D13*C13</f>
        <v>0</v>
      </c>
    </row>
    <row r="14" spans="1:6" x14ac:dyDescent="0.25">
      <c r="A14" s="31"/>
      <c r="B14" s="2" t="s">
        <v>81</v>
      </c>
      <c r="C14" s="2">
        <v>5</v>
      </c>
      <c r="D14" s="27">
        <v>0</v>
      </c>
      <c r="E14" s="2" t="s">
        <v>93</v>
      </c>
      <c r="F14" s="28">
        <f t="shared" ref="F14:F15" si="0">D14*C14</f>
        <v>0</v>
      </c>
    </row>
    <row r="15" spans="1:6" x14ac:dyDescent="0.25">
      <c r="A15" s="31"/>
      <c r="B15" s="2" t="s">
        <v>81</v>
      </c>
      <c r="C15" s="2">
        <v>5</v>
      </c>
      <c r="D15" s="27">
        <v>0</v>
      </c>
      <c r="E15" s="2" t="s">
        <v>93</v>
      </c>
      <c r="F15" s="28">
        <f t="shared" si="0"/>
        <v>0</v>
      </c>
    </row>
    <row r="16" spans="1:6" x14ac:dyDescent="0.25">
      <c r="A16" s="32" t="s">
        <v>97</v>
      </c>
      <c r="B16" s="1"/>
      <c r="C16" s="1"/>
      <c r="D16" s="1"/>
      <c r="E16" s="1"/>
      <c r="F16" s="21">
        <f>SUM(F17:F19)</f>
        <v>0</v>
      </c>
    </row>
    <row r="17" spans="1:10" x14ac:dyDescent="0.25">
      <c r="A17" s="31" t="s">
        <v>87</v>
      </c>
      <c r="B17" s="2" t="s">
        <v>84</v>
      </c>
      <c r="C17" s="2">
        <v>2</v>
      </c>
      <c r="D17" s="27">
        <v>0</v>
      </c>
      <c r="E17" s="2">
        <v>18</v>
      </c>
      <c r="F17" s="28">
        <f>C17*D17*E17</f>
        <v>0</v>
      </c>
    </row>
    <row r="18" spans="1:10" x14ac:dyDescent="0.25">
      <c r="A18" s="31" t="s">
        <v>86</v>
      </c>
      <c r="B18" s="2" t="s">
        <v>84</v>
      </c>
      <c r="C18" s="2">
        <v>3</v>
      </c>
      <c r="D18" s="27">
        <v>0</v>
      </c>
      <c r="E18" s="2">
        <v>18</v>
      </c>
      <c r="F18" s="28">
        <f>C18*D18*E18</f>
        <v>0</v>
      </c>
    </row>
    <row r="19" spans="1:10" x14ac:dyDescent="0.25">
      <c r="A19" s="31" t="s">
        <v>85</v>
      </c>
      <c r="B19" s="2" t="s">
        <v>88</v>
      </c>
      <c r="C19" s="2">
        <v>12</v>
      </c>
      <c r="D19" s="27">
        <v>0</v>
      </c>
      <c r="E19" s="2">
        <v>18</v>
      </c>
      <c r="F19" s="28">
        <f>D19*C19</f>
        <v>0</v>
      </c>
    </row>
    <row r="20" spans="1:10" x14ac:dyDescent="0.25">
      <c r="A20" s="32" t="s">
        <v>98</v>
      </c>
      <c r="B20" s="1"/>
      <c r="C20" s="1"/>
      <c r="D20" s="1"/>
      <c r="E20" s="1"/>
      <c r="F20" s="21">
        <f>SUM(F21:F24)</f>
        <v>0</v>
      </c>
    </row>
    <row r="21" spans="1:10" x14ac:dyDescent="0.25">
      <c r="A21" s="31" t="s">
        <v>80</v>
      </c>
      <c r="B21" s="2" t="s">
        <v>83</v>
      </c>
      <c r="C21" s="2">
        <v>18</v>
      </c>
      <c r="D21" s="27">
        <v>0</v>
      </c>
      <c r="E21" s="2">
        <v>18</v>
      </c>
      <c r="F21" s="28">
        <f>E21*D21</f>
        <v>0</v>
      </c>
    </row>
    <row r="22" spans="1:10" x14ac:dyDescent="0.25">
      <c r="A22" s="32" t="s">
        <v>99</v>
      </c>
      <c r="B22" s="1"/>
      <c r="C22" s="1"/>
      <c r="D22" s="1"/>
      <c r="E22" s="1"/>
      <c r="F22" s="21">
        <f>SUM(F23:F24)</f>
        <v>0</v>
      </c>
    </row>
    <row r="23" spans="1:10" x14ac:dyDescent="0.25">
      <c r="A23" s="31"/>
      <c r="B23" s="2"/>
      <c r="C23" s="2"/>
      <c r="D23" s="27">
        <v>0</v>
      </c>
      <c r="E23" s="2"/>
      <c r="F23" s="28">
        <f>E23*D23</f>
        <v>0</v>
      </c>
    </row>
    <row r="24" spans="1:10" x14ac:dyDescent="0.25">
      <c r="A24" s="31"/>
      <c r="B24" s="2"/>
      <c r="C24" s="2"/>
      <c r="D24" s="27"/>
      <c r="E24" s="2"/>
      <c r="F24" s="28">
        <v>0</v>
      </c>
      <c r="I24" s="3"/>
      <c r="J24" s="3"/>
    </row>
    <row r="25" spans="1:10" x14ac:dyDescent="0.25">
      <c r="A25" s="32" t="s">
        <v>100</v>
      </c>
      <c r="B25" s="1"/>
      <c r="C25" s="1"/>
      <c r="D25" s="1"/>
      <c r="E25" s="1"/>
      <c r="F25" s="21"/>
    </row>
    <row r="26" spans="1:10" ht="16.5" thickBot="1" x14ac:dyDescent="0.3">
      <c r="A26" s="33" t="s">
        <v>82</v>
      </c>
      <c r="B26" s="34"/>
      <c r="C26" s="34"/>
      <c r="D26" s="34"/>
      <c r="E26" s="34"/>
      <c r="F26" s="35">
        <f>+F12+F16+F20+F22+F25</f>
        <v>0</v>
      </c>
    </row>
    <row r="28" spans="1:10" ht="15.75" x14ac:dyDescent="0.25">
      <c r="A28" s="24"/>
      <c r="B28" s="24"/>
      <c r="C28" s="24"/>
      <c r="D28" s="24"/>
      <c r="E28" s="23" t="s">
        <v>82</v>
      </c>
      <c r="F28" s="22">
        <f>F26</f>
        <v>0</v>
      </c>
    </row>
    <row r="29" spans="1:10" x14ac:dyDescent="0.25">
      <c r="E29" s="3"/>
    </row>
    <row r="30" spans="1:10" x14ac:dyDescent="0.25">
      <c r="E30" s="3"/>
    </row>
    <row r="31" spans="1:10" ht="15.75" x14ac:dyDescent="0.25">
      <c r="A31" s="41" t="s">
        <v>94</v>
      </c>
      <c r="B31" s="41"/>
      <c r="C31" s="41"/>
      <c r="D31" s="41"/>
      <c r="E31" s="41"/>
      <c r="F31" s="41"/>
    </row>
    <row r="32" spans="1:10" ht="95.25" customHeight="1" x14ac:dyDescent="0.25">
      <c r="A32" s="38" t="s">
        <v>111</v>
      </c>
      <c r="B32" s="38"/>
      <c r="C32" s="38"/>
      <c r="D32" s="38"/>
      <c r="E32" s="38"/>
      <c r="F32" s="38"/>
    </row>
    <row r="33" spans="1:6" ht="70.5" customHeight="1" x14ac:dyDescent="0.25">
      <c r="A33" s="38" t="s">
        <v>109</v>
      </c>
      <c r="B33" s="38"/>
      <c r="C33" s="38"/>
      <c r="D33" s="38"/>
      <c r="E33" s="38"/>
      <c r="F33" s="38"/>
    </row>
    <row r="34" spans="1:6" ht="53.25" customHeight="1" x14ac:dyDescent="0.25">
      <c r="A34" s="40" t="s">
        <v>110</v>
      </c>
      <c r="B34" s="40"/>
      <c r="C34" s="40"/>
      <c r="D34" s="40"/>
      <c r="E34" s="40"/>
      <c r="F34" s="40"/>
    </row>
    <row r="35" spans="1:6" ht="63" customHeight="1" x14ac:dyDescent="0.25">
      <c r="A35" s="38" t="s">
        <v>102</v>
      </c>
      <c r="B35" s="38"/>
      <c r="C35" s="38"/>
      <c r="D35" s="38"/>
      <c r="E35" s="38"/>
      <c r="F35" s="38"/>
    </row>
    <row r="37" spans="1:6" ht="15.75" x14ac:dyDescent="0.25">
      <c r="A37" s="36" t="s">
        <v>103</v>
      </c>
      <c r="B37" s="39"/>
      <c r="C37" s="39"/>
      <c r="D37" s="39"/>
      <c r="E37" s="39"/>
      <c r="F37" s="39"/>
    </row>
    <row r="38" spans="1:6" ht="15.75" x14ac:dyDescent="0.25">
      <c r="A38" s="36" t="s">
        <v>104</v>
      </c>
      <c r="B38" s="39"/>
      <c r="C38" s="39"/>
      <c r="D38" s="39"/>
      <c r="E38" s="39"/>
      <c r="F38" s="39"/>
    </row>
  </sheetData>
  <mergeCells count="12">
    <mergeCell ref="B37:F37"/>
    <mergeCell ref="B38:F38"/>
    <mergeCell ref="B6:F6"/>
    <mergeCell ref="A3:F3"/>
    <mergeCell ref="A2:F2"/>
    <mergeCell ref="A35:F35"/>
    <mergeCell ref="B4:F4"/>
    <mergeCell ref="B5:F5"/>
    <mergeCell ref="A34:F34"/>
    <mergeCell ref="A31:F31"/>
    <mergeCell ref="A32:F32"/>
    <mergeCell ref="A33:F33"/>
  </mergeCells>
  <phoneticPr fontId="0" type="noConversion"/>
  <pageMargins left="0.7" right="0.7" top="0.75" bottom="0.75" header="0.3" footer="0.3"/>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A65" sqref="A65"/>
    </sheetView>
  </sheetViews>
  <sheetFormatPr baseColWidth="10" defaultRowHeight="15" outlineLevelRow="2" x14ac:dyDescent="0.25"/>
  <cols>
    <col min="1" max="1" width="35.7109375" customWidth="1"/>
    <col min="2" max="2" width="35" customWidth="1"/>
    <col min="3" max="3" width="47" bestFit="1" customWidth="1"/>
  </cols>
  <sheetData>
    <row r="1" spans="1:4" ht="30" x14ac:dyDescent="0.25">
      <c r="A1" s="5" t="s">
        <v>14</v>
      </c>
      <c r="B1" s="5" t="s">
        <v>5</v>
      </c>
      <c r="C1" s="5" t="s">
        <v>13</v>
      </c>
      <c r="D1" s="5" t="s">
        <v>6</v>
      </c>
    </row>
    <row r="2" spans="1:4" hidden="1" outlineLevel="2" x14ac:dyDescent="0.25">
      <c r="A2" s="4" t="s">
        <v>15</v>
      </c>
      <c r="B2" s="4" t="s">
        <v>28</v>
      </c>
      <c r="C2" s="4" t="s">
        <v>16</v>
      </c>
      <c r="D2" s="4">
        <v>1</v>
      </c>
    </row>
    <row r="3" spans="1:4" outlineLevel="1" collapsed="1" x14ac:dyDescent="0.25">
      <c r="A3" s="13" t="s">
        <v>60</v>
      </c>
      <c r="B3" s="4"/>
      <c r="C3" s="4"/>
      <c r="D3" s="4">
        <f>SUBTOTAL(9,D2:D2)</f>
        <v>1</v>
      </c>
    </row>
    <row r="4" spans="1:4" hidden="1" outlineLevel="2" x14ac:dyDescent="0.25">
      <c r="A4" s="7" t="s">
        <v>41</v>
      </c>
      <c r="B4" s="7" t="s">
        <v>52</v>
      </c>
      <c r="C4" s="7"/>
      <c r="D4" s="7">
        <v>1</v>
      </c>
    </row>
    <row r="5" spans="1:4" hidden="1" outlineLevel="2" x14ac:dyDescent="0.25">
      <c r="A5" s="7" t="s">
        <v>41</v>
      </c>
      <c r="B5" s="7" t="s">
        <v>51</v>
      </c>
      <c r="C5" s="7" t="s">
        <v>50</v>
      </c>
      <c r="D5" s="7">
        <v>1</v>
      </c>
    </row>
    <row r="6" spans="1:4" outlineLevel="1" collapsed="1" x14ac:dyDescent="0.25">
      <c r="A6" s="14" t="s">
        <v>61</v>
      </c>
      <c r="B6" s="7"/>
      <c r="C6" s="7"/>
      <c r="D6" s="7">
        <f>SUBTOTAL(9,D4:D5)</f>
        <v>2</v>
      </c>
    </row>
    <row r="7" spans="1:4" hidden="1" outlineLevel="2" x14ac:dyDescent="0.25">
      <c r="A7" s="4" t="s">
        <v>38</v>
      </c>
      <c r="B7" s="4" t="s">
        <v>52</v>
      </c>
      <c r="C7" s="4" t="s">
        <v>39</v>
      </c>
      <c r="D7" s="4">
        <v>1</v>
      </c>
    </row>
    <row r="8" spans="1:4" outlineLevel="1" collapsed="1" x14ac:dyDescent="0.25">
      <c r="A8" s="13" t="s">
        <v>62</v>
      </c>
      <c r="B8" s="4"/>
      <c r="C8" s="4"/>
      <c r="D8" s="4">
        <f>SUBTOTAL(9,D7:D7)</f>
        <v>1</v>
      </c>
    </row>
    <row r="9" spans="1:4" hidden="1" outlineLevel="2" x14ac:dyDescent="0.25">
      <c r="A9" s="6" t="s">
        <v>32</v>
      </c>
      <c r="B9" s="6" t="s">
        <v>12</v>
      </c>
      <c r="C9" s="6"/>
      <c r="D9" s="6">
        <v>1</v>
      </c>
    </row>
    <row r="10" spans="1:4" outlineLevel="1" collapsed="1" x14ac:dyDescent="0.25">
      <c r="A10" s="15" t="s">
        <v>63</v>
      </c>
      <c r="B10" s="6"/>
      <c r="C10" s="6"/>
      <c r="D10" s="6">
        <f>SUBTOTAL(9,D9:D9)</f>
        <v>1</v>
      </c>
    </row>
    <row r="11" spans="1:4" hidden="1" outlineLevel="2" x14ac:dyDescent="0.25">
      <c r="A11" s="11" t="s">
        <v>54</v>
      </c>
      <c r="B11" s="11" t="s">
        <v>28</v>
      </c>
      <c r="C11" s="11" t="s">
        <v>27</v>
      </c>
      <c r="D11" s="11">
        <v>1</v>
      </c>
    </row>
    <row r="12" spans="1:4" hidden="1" outlineLevel="2" x14ac:dyDescent="0.25">
      <c r="A12" s="11" t="s">
        <v>54</v>
      </c>
      <c r="B12" s="11" t="s">
        <v>51</v>
      </c>
      <c r="C12" s="11" t="s">
        <v>48</v>
      </c>
      <c r="D12" s="11">
        <v>1</v>
      </c>
    </row>
    <row r="13" spans="1:4" outlineLevel="1" collapsed="1" x14ac:dyDescent="0.25">
      <c r="A13" s="16" t="s">
        <v>64</v>
      </c>
      <c r="B13" s="11"/>
      <c r="C13" s="11"/>
      <c r="D13" s="11">
        <f>SUBTOTAL(9,D11:D12)</f>
        <v>2</v>
      </c>
    </row>
    <row r="14" spans="1:4" hidden="1" outlineLevel="2" x14ac:dyDescent="0.25">
      <c r="A14" s="9" t="s">
        <v>9</v>
      </c>
      <c r="B14" s="9" t="s">
        <v>7</v>
      </c>
      <c r="C14" s="9" t="s">
        <v>34</v>
      </c>
      <c r="D14" s="9">
        <v>2</v>
      </c>
    </row>
    <row r="15" spans="1:4" outlineLevel="1" collapsed="1" x14ac:dyDescent="0.25">
      <c r="A15" s="17" t="s">
        <v>65</v>
      </c>
      <c r="B15" s="9"/>
      <c r="C15" s="9"/>
      <c r="D15" s="9">
        <f>SUBTOTAL(9,D14:D14)</f>
        <v>2</v>
      </c>
    </row>
    <row r="16" spans="1:4" hidden="1" outlineLevel="2" x14ac:dyDescent="0.25">
      <c r="A16" s="11" t="s">
        <v>59</v>
      </c>
      <c r="B16" s="11" t="s">
        <v>28</v>
      </c>
      <c r="C16" s="11" t="s">
        <v>26</v>
      </c>
      <c r="D16" s="11">
        <v>2</v>
      </c>
    </row>
    <row r="17" spans="1:4" outlineLevel="1" collapsed="1" x14ac:dyDescent="0.25">
      <c r="A17" s="16" t="s">
        <v>66</v>
      </c>
      <c r="B17" s="11"/>
      <c r="C17" s="11"/>
      <c r="D17" s="11">
        <f>SUBTOTAL(9,D16:D16)</f>
        <v>2</v>
      </c>
    </row>
    <row r="18" spans="1:4" hidden="1" outlineLevel="2" x14ac:dyDescent="0.25">
      <c r="A18" s="7" t="s">
        <v>17</v>
      </c>
      <c r="B18" s="7" t="s">
        <v>28</v>
      </c>
      <c r="C18" s="7" t="s">
        <v>18</v>
      </c>
      <c r="D18" s="7">
        <v>1</v>
      </c>
    </row>
    <row r="19" spans="1:4" outlineLevel="1" collapsed="1" x14ac:dyDescent="0.25">
      <c r="A19" s="14" t="s">
        <v>67</v>
      </c>
      <c r="B19" s="7"/>
      <c r="C19" s="7"/>
      <c r="D19" s="7">
        <f>SUBTOTAL(9,D18:D18)</f>
        <v>1</v>
      </c>
    </row>
    <row r="20" spans="1:4" hidden="1" outlineLevel="2" x14ac:dyDescent="0.25">
      <c r="A20" s="11" t="s">
        <v>20</v>
      </c>
      <c r="B20" s="11" t="s">
        <v>28</v>
      </c>
      <c r="C20" s="11" t="s">
        <v>21</v>
      </c>
      <c r="D20" s="11">
        <v>1</v>
      </c>
    </row>
    <row r="21" spans="1:4" outlineLevel="1" collapsed="1" x14ac:dyDescent="0.25">
      <c r="A21" s="16" t="s">
        <v>68</v>
      </c>
      <c r="B21" s="11"/>
      <c r="C21" s="11"/>
      <c r="D21" s="11">
        <f>SUBTOTAL(9,D20:D20)</f>
        <v>1</v>
      </c>
    </row>
    <row r="22" spans="1:4" hidden="1" outlineLevel="2" x14ac:dyDescent="0.25">
      <c r="A22" s="6" t="s">
        <v>35</v>
      </c>
      <c r="B22" s="6" t="s">
        <v>12</v>
      </c>
      <c r="C22" s="6"/>
      <c r="D22" s="6">
        <v>1</v>
      </c>
    </row>
    <row r="23" spans="1:4" hidden="1" outlineLevel="2" x14ac:dyDescent="0.25">
      <c r="A23" s="6" t="s">
        <v>53</v>
      </c>
      <c r="B23" s="6" t="s">
        <v>51</v>
      </c>
      <c r="C23" s="6" t="s">
        <v>49</v>
      </c>
      <c r="D23" s="6">
        <v>1</v>
      </c>
    </row>
    <row r="24" spans="1:4" outlineLevel="1" collapsed="1" x14ac:dyDescent="0.25">
      <c r="A24" s="15" t="s">
        <v>69</v>
      </c>
      <c r="B24" s="6"/>
      <c r="C24" s="6"/>
      <c r="D24" s="6">
        <f>SUBTOTAL(9,D22:D23)</f>
        <v>2</v>
      </c>
    </row>
    <row r="25" spans="1:4" hidden="1" outlineLevel="2" x14ac:dyDescent="0.25">
      <c r="A25" s="11" t="s">
        <v>55</v>
      </c>
      <c r="B25" s="11" t="s">
        <v>10</v>
      </c>
      <c r="C25" s="11" t="s">
        <v>30</v>
      </c>
      <c r="D25" s="11">
        <v>3</v>
      </c>
    </row>
    <row r="26" spans="1:4" outlineLevel="1" collapsed="1" x14ac:dyDescent="0.25">
      <c r="A26" s="16" t="s">
        <v>70</v>
      </c>
      <c r="B26" s="11"/>
      <c r="C26" s="11"/>
      <c r="D26" s="11">
        <f>SUBTOTAL(9,D25:D25)</f>
        <v>3</v>
      </c>
    </row>
    <row r="27" spans="1:4" hidden="1" outlineLevel="2" x14ac:dyDescent="0.25">
      <c r="A27" s="9" t="s">
        <v>36</v>
      </c>
      <c r="B27" s="9" t="s">
        <v>12</v>
      </c>
      <c r="C27" s="9" t="s">
        <v>37</v>
      </c>
      <c r="D27" s="9">
        <v>1</v>
      </c>
    </row>
    <row r="28" spans="1:4" hidden="1" outlineLevel="2" x14ac:dyDescent="0.25">
      <c r="A28" s="9" t="s">
        <v>36</v>
      </c>
      <c r="B28" s="9" t="s">
        <v>52</v>
      </c>
      <c r="C28" s="9" t="s">
        <v>37</v>
      </c>
      <c r="D28" s="9">
        <v>1</v>
      </c>
    </row>
    <row r="29" spans="1:4" outlineLevel="1" collapsed="1" x14ac:dyDescent="0.25">
      <c r="A29" s="17" t="s">
        <v>71</v>
      </c>
      <c r="B29" s="9"/>
      <c r="C29" s="9"/>
      <c r="D29" s="9">
        <f>SUBTOTAL(9,D27:D28)</f>
        <v>2</v>
      </c>
    </row>
    <row r="30" spans="1:4" ht="15.75" hidden="1" customHeight="1" outlineLevel="2" x14ac:dyDescent="0.25">
      <c r="A30" s="4" t="s">
        <v>40</v>
      </c>
      <c r="B30" s="4" t="s">
        <v>52</v>
      </c>
      <c r="C30" s="4"/>
      <c r="D30" s="4">
        <v>1</v>
      </c>
    </row>
    <row r="31" spans="1:4" ht="15.75" customHeight="1" outlineLevel="1" collapsed="1" x14ac:dyDescent="0.25">
      <c r="A31" s="13" t="s">
        <v>72</v>
      </c>
      <c r="B31" s="4"/>
      <c r="C31" s="4"/>
      <c r="D31" s="4">
        <f>SUBTOTAL(9,D30:D30)</f>
        <v>1</v>
      </c>
    </row>
    <row r="32" spans="1:4" hidden="1" outlineLevel="2" x14ac:dyDescent="0.25">
      <c r="A32" s="7" t="s">
        <v>8</v>
      </c>
      <c r="B32" s="7" t="s">
        <v>7</v>
      </c>
      <c r="C32" s="7" t="s">
        <v>33</v>
      </c>
      <c r="D32" s="7">
        <v>2</v>
      </c>
    </row>
    <row r="33" spans="1:4" hidden="1" outlineLevel="2" x14ac:dyDescent="0.25">
      <c r="A33" s="7" t="s">
        <v>8</v>
      </c>
      <c r="B33" s="7" t="s">
        <v>52</v>
      </c>
      <c r="C33" s="7"/>
      <c r="D33" s="7">
        <v>1</v>
      </c>
    </row>
    <row r="34" spans="1:4" hidden="1" outlineLevel="2" x14ac:dyDescent="0.25">
      <c r="A34" s="7" t="s">
        <v>42</v>
      </c>
      <c r="B34" s="7" t="s">
        <v>51</v>
      </c>
      <c r="C34" s="7" t="s">
        <v>43</v>
      </c>
      <c r="D34" s="7">
        <v>1</v>
      </c>
    </row>
    <row r="35" spans="1:4" outlineLevel="1" collapsed="1" x14ac:dyDescent="0.25">
      <c r="A35" s="14" t="s">
        <v>73</v>
      </c>
      <c r="B35" s="7"/>
      <c r="C35" s="7"/>
      <c r="D35" s="7">
        <f>SUBTOTAL(9,D32:D34)</f>
        <v>4</v>
      </c>
    </row>
    <row r="36" spans="1:4" hidden="1" outlineLevel="2" x14ac:dyDescent="0.25">
      <c r="A36" s="4" t="s">
        <v>11</v>
      </c>
      <c r="B36" s="4" t="s">
        <v>10</v>
      </c>
      <c r="C36" s="4" t="s">
        <v>29</v>
      </c>
      <c r="D36" s="4">
        <v>3</v>
      </c>
    </row>
    <row r="37" spans="1:4" hidden="1" outlineLevel="2" x14ac:dyDescent="0.25">
      <c r="A37" s="4" t="s">
        <v>24</v>
      </c>
      <c r="B37" s="4" t="s">
        <v>28</v>
      </c>
      <c r="C37" s="4" t="s">
        <v>25</v>
      </c>
      <c r="D37" s="4">
        <v>2</v>
      </c>
    </row>
    <row r="38" spans="1:4" hidden="1" outlineLevel="2" x14ac:dyDescent="0.25">
      <c r="A38" s="4" t="s">
        <v>24</v>
      </c>
      <c r="B38" s="4" t="s">
        <v>51</v>
      </c>
      <c r="C38" s="4" t="s">
        <v>44</v>
      </c>
      <c r="D38" s="4">
        <v>1</v>
      </c>
    </row>
    <row r="39" spans="1:4" outlineLevel="1" collapsed="1" x14ac:dyDescent="0.25">
      <c r="A39" s="13" t="s">
        <v>74</v>
      </c>
      <c r="B39" s="4"/>
      <c r="C39" s="4"/>
      <c r="D39" s="4">
        <f>SUBTOTAL(9,D36:D38)</f>
        <v>6</v>
      </c>
    </row>
    <row r="40" spans="1:4" hidden="1" outlineLevel="2" x14ac:dyDescent="0.25">
      <c r="A40" s="8" t="s">
        <v>22</v>
      </c>
      <c r="B40" s="8" t="s">
        <v>28</v>
      </c>
      <c r="C40" s="8" t="s">
        <v>23</v>
      </c>
      <c r="D40" s="8">
        <v>1</v>
      </c>
    </row>
    <row r="41" spans="1:4" hidden="1" outlineLevel="2" x14ac:dyDescent="0.25">
      <c r="A41" s="8" t="s">
        <v>45</v>
      </c>
      <c r="B41" s="8" t="s">
        <v>51</v>
      </c>
      <c r="C41" s="8" t="s">
        <v>46</v>
      </c>
      <c r="D41" s="8">
        <v>1</v>
      </c>
    </row>
    <row r="42" spans="1:4" outlineLevel="1" collapsed="1" x14ac:dyDescent="0.25">
      <c r="A42" s="18" t="s">
        <v>75</v>
      </c>
      <c r="B42" s="8"/>
      <c r="C42" s="8"/>
      <c r="D42" s="8">
        <f>SUBTOTAL(9,D40:D41)</f>
        <v>2</v>
      </c>
    </row>
    <row r="43" spans="1:4" hidden="1" outlineLevel="2" x14ac:dyDescent="0.25">
      <c r="A43" s="4" t="s">
        <v>58</v>
      </c>
      <c r="B43" s="4" t="s">
        <v>28</v>
      </c>
      <c r="C43" s="4" t="s">
        <v>19</v>
      </c>
      <c r="D43" s="4">
        <v>1</v>
      </c>
    </row>
    <row r="44" spans="1:4" ht="30" outlineLevel="1" collapsed="1" x14ac:dyDescent="0.25">
      <c r="A44" s="13" t="s">
        <v>76</v>
      </c>
      <c r="B44" s="4"/>
      <c r="C44" s="4"/>
      <c r="D44" s="4">
        <f>SUBTOTAL(9,D43:D43)</f>
        <v>1</v>
      </c>
    </row>
    <row r="45" spans="1:4" hidden="1" outlineLevel="2" x14ac:dyDescent="0.25">
      <c r="A45" s="10" t="s">
        <v>56</v>
      </c>
      <c r="B45" s="10" t="s">
        <v>10</v>
      </c>
      <c r="C45" s="10" t="s">
        <v>31</v>
      </c>
      <c r="D45" s="10">
        <v>2</v>
      </c>
    </row>
    <row r="46" spans="1:4" hidden="1" outlineLevel="2" x14ac:dyDescent="0.25">
      <c r="A46" s="10" t="s">
        <v>57</v>
      </c>
      <c r="B46" s="10" t="s">
        <v>51</v>
      </c>
      <c r="C46" s="10" t="s">
        <v>47</v>
      </c>
      <c r="D46" s="10">
        <v>1</v>
      </c>
    </row>
    <row r="47" spans="1:4" outlineLevel="1" collapsed="1" x14ac:dyDescent="0.25">
      <c r="A47" s="19" t="s">
        <v>77</v>
      </c>
      <c r="B47" s="12"/>
      <c r="C47" s="12"/>
      <c r="D47" s="12">
        <f>SUBTOTAL(9,D45:D46)</f>
        <v>3</v>
      </c>
    </row>
    <row r="48" spans="1:4" ht="15.75" x14ac:dyDescent="0.25">
      <c r="A48" s="20" t="s">
        <v>78</v>
      </c>
      <c r="B48" s="20"/>
      <c r="C48" s="20"/>
      <c r="D48" s="20">
        <f>SUBTOTAL(9,D2:D46)</f>
        <v>37</v>
      </c>
    </row>
    <row r="61" spans="1:2" x14ac:dyDescent="0.25">
      <c r="A61" t="s">
        <v>90</v>
      </c>
      <c r="B61" t="s">
        <v>89</v>
      </c>
    </row>
    <row r="62" spans="1:2" x14ac:dyDescent="0.25">
      <c r="A62" t="s">
        <v>91</v>
      </c>
      <c r="B62" t="s">
        <v>92</v>
      </c>
    </row>
  </sheetData>
  <sortState ref="A61:B62">
    <sortCondition ref="A1"/>
  </sortState>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total</vt:lpstr>
      <vt:lpstr>JE - PYs - Iniciativas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 Martha</dc:creator>
  <cp:lastModifiedBy>CATATUMBO</cp:lastModifiedBy>
  <cp:lastPrinted>2019-06-07T15:12:15Z</cp:lastPrinted>
  <dcterms:created xsi:type="dcterms:W3CDTF">2014-07-31T17:37:50Z</dcterms:created>
  <dcterms:modified xsi:type="dcterms:W3CDTF">2019-06-07T15:25:31Z</dcterms:modified>
</cp:coreProperties>
</file>